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  <c r="D5"/>
  <c r="D6"/>
  <c r="D7"/>
  <c r="D8"/>
  <c r="D9"/>
  <c r="D10"/>
  <c r="D11"/>
  <c r="D12"/>
  <c r="D13"/>
  <c r="D14"/>
  <c r="D15"/>
  <c r="D16"/>
  <c r="D17"/>
  <c r="D3"/>
  <c r="D18" l="1"/>
</calcChain>
</file>

<file path=xl/sharedStrings.xml><?xml version="1.0" encoding="utf-8"?>
<sst xmlns="http://schemas.openxmlformats.org/spreadsheetml/2006/main" count="70" uniqueCount="66">
  <si>
    <t>Part</t>
  </si>
  <si>
    <t>Quantity</t>
  </si>
  <si>
    <t>Cost</t>
  </si>
  <si>
    <t>Total</t>
  </si>
  <si>
    <t>Brushless blade motor from riding mower</t>
  </si>
  <si>
    <t>Source</t>
  </si>
  <si>
    <t>Ebay</t>
  </si>
  <si>
    <t>Nissan Leaf Cells (50% of list price)</t>
  </si>
  <si>
    <t>Jacks Small Engines</t>
  </si>
  <si>
    <t>Cheng Shen 4.1X3.5X4 slick tire</t>
  </si>
  <si>
    <t>MFG Supply</t>
  </si>
  <si>
    <t>4" Split Dish Rim (MFG supply part 8-377)</t>
  </si>
  <si>
    <t>74T #219 Chain sprocket</t>
  </si>
  <si>
    <t>BMI Karts</t>
  </si>
  <si>
    <t>Acceleration Karting</t>
  </si>
  <si>
    <t>14T #219 chain sprocket (Azusa 1954)</t>
  </si>
  <si>
    <t>OMB Warehouse</t>
  </si>
  <si>
    <t>SurplusCenter.com</t>
  </si>
  <si>
    <t>Safety-Related Parts</t>
  </si>
  <si>
    <t>Brake rotor</t>
  </si>
  <si>
    <t>Unknown</t>
  </si>
  <si>
    <t>Farm and Fleet</t>
  </si>
  <si>
    <t>3/4 shaft hub to mount brake rotor</t>
  </si>
  <si>
    <t>Hydraulic Brake caliper/lever/hose for minibike</t>
  </si>
  <si>
    <t>~50</t>
  </si>
  <si>
    <t>E-stop switch</t>
  </si>
  <si>
    <t>Salvaged</t>
  </si>
  <si>
    <t>E-stop contactor</t>
  </si>
  <si>
    <t>Gigavac</t>
  </si>
  <si>
    <t>Fuse Holder (home-made)</t>
  </si>
  <si>
    <t>This is price shown on 2017 rules. Someone mentioned that market proce may now be higher?</t>
  </si>
  <si>
    <t>4-bolt hub for 3/4" shaft (part K262034)</t>
  </si>
  <si>
    <t>Throttle</t>
  </si>
  <si>
    <t>Salvage from motor scooter</t>
  </si>
  <si>
    <t>12.95 for new similar part 600115 from BMI karts</t>
  </si>
  <si>
    <t>Notes</t>
  </si>
  <si>
    <t>Kelly KLS6022H Motor Controller DEAD</t>
  </si>
  <si>
    <t>My Stupidity</t>
  </si>
  <si>
    <t>Only 6 (possibly less) dead but they used some Toshiba part that isn't on the market anymore and controller measures current via FET voltage drop. So I replaced them all.</t>
  </si>
  <si>
    <t>Arrow Electronics</t>
  </si>
  <si>
    <r>
      <t>NXP PSMN3R5-80PS MOSFET 80V 3.5m</t>
    </r>
    <r>
      <rPr>
        <sz val="11"/>
        <color theme="1"/>
        <rFont val="Calibri"/>
        <family val="2"/>
      </rPr>
      <t>Ω</t>
    </r>
  </si>
  <si>
    <t>Flange to mount sprocket to hub (home-made)</t>
  </si>
  <si>
    <t>#219 chain (~24")</t>
  </si>
  <si>
    <t>Previous bulk length</t>
  </si>
  <si>
    <t>3/4 clamp-on wheel hub (for sprocket)</t>
  </si>
  <si>
    <t>3/4" pillow block bearings (1-204-12-P-S)</t>
  </si>
  <si>
    <t>Assuming scrap aluminum plate available and access to mill with rotary table</t>
  </si>
  <si>
    <t xml:space="preserve">Front wheel with 5/8 bearings (Azusa 1053) </t>
  </si>
  <si>
    <t>Part currently $10.57.  Had bought several sets as spares when I first built car 3 years ago</t>
  </si>
  <si>
    <t>Approximately 12-18 months ago</t>
  </si>
  <si>
    <t>ACS758KCB-150U current sensor</t>
  </si>
  <si>
    <t>Link if Applicable</t>
  </si>
  <si>
    <t>Blew up during motor testing for Ebike. Controller is $149 new. I expect new rule about this so we don't break stuff just to get lower BOM cost.</t>
  </si>
  <si>
    <t>https://www.accelerationkarting.com/219aluminumsprocket-gold.html</t>
  </si>
  <si>
    <t>https://www.arrow.com/en/products/psmn3r5-80ps127/nexperia</t>
  </si>
  <si>
    <t>https://www.arrow.com/en/products/acs758kcb-150u-pff-t/allegro-microsystems</t>
  </si>
  <si>
    <t>https://www.mfgsupply.com/gomini/gominitires/gominitires4/gominitires4slick/8-349.html</t>
  </si>
  <si>
    <t>https://www.mfgsupply.com/gomini/gominiwheels/gominiwheels4/8-377.html</t>
  </si>
  <si>
    <t>https://www.jackssmallengines.com/jacks-parts-lookup/part/azusa/1053</t>
  </si>
  <si>
    <t>https://www.bmikarts.com/Wheel-Hub-with-4-516-Bolts-on-a-2-1316-Circle-34-Bore_p_3057.html</t>
  </si>
  <si>
    <t>Used-previous milwaukee makerspace project</t>
  </si>
  <si>
    <t>https://www.bmikarts.com/Lightened-Aluminum-Wheel-Rear-Hub-34-Bore_p_3475.html</t>
  </si>
  <si>
    <t>https://www.ombwarehouse.com/sprocket-b-type-steel-219-chain-3-4-bore-3-16-keyway-5-16-18-set-screw-14-tooth.html</t>
  </si>
  <si>
    <t>Approxiamate Value</t>
  </si>
  <si>
    <t>https://www.surpluscenter.com/Power-Transmission/Bearings/Pillow-Block-Bearings/3-4-Pillow-Block-Bearing-1-204-12-P-S.axd</t>
  </si>
  <si>
    <t>Additional components for throttle-limiter-fuse protector circuit are common easily-salvageable parts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</si>
</sst>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Fill="1" applyBorder="1"/>
    <xf numFmtId="0" fontId="2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7"/>
  <sheetViews>
    <sheetView tabSelected="1" workbookViewId="0">
      <selection activeCell="F3" sqref="F3"/>
    </sheetView>
  </sheetViews>
  <sheetFormatPr defaultRowHeight="15"/>
  <cols>
    <col min="1" max="1" width="42.85546875" customWidth="1"/>
    <col min="5" max="5" width="20" customWidth="1"/>
    <col min="6" max="6" width="66.7109375" customWidth="1"/>
    <col min="7" max="7" width="83.7109375" customWidth="1"/>
  </cols>
  <sheetData>
    <row r="2" spans="1:7">
      <c r="A2" s="2" t="s">
        <v>0</v>
      </c>
      <c r="B2" s="2" t="s">
        <v>1</v>
      </c>
      <c r="C2" s="2" t="s">
        <v>2</v>
      </c>
      <c r="D2" s="2" t="s">
        <v>3</v>
      </c>
      <c r="E2" s="2" t="s">
        <v>5</v>
      </c>
      <c r="F2" s="2" t="s">
        <v>51</v>
      </c>
      <c r="G2" s="3" t="s">
        <v>35</v>
      </c>
    </row>
    <row r="3" spans="1:7">
      <c r="A3" t="s">
        <v>4</v>
      </c>
      <c r="B3">
        <v>1</v>
      </c>
      <c r="C3">
        <v>99</v>
      </c>
      <c r="D3">
        <f>B3*C3</f>
        <v>99</v>
      </c>
      <c r="E3" t="s">
        <v>6</v>
      </c>
      <c r="G3" t="s">
        <v>49</v>
      </c>
    </row>
    <row r="4" spans="1:7">
      <c r="A4" t="s">
        <v>36</v>
      </c>
      <c r="B4">
        <v>1</v>
      </c>
      <c r="C4">
        <v>50</v>
      </c>
      <c r="D4">
        <f t="shared" ref="D4:D17" si="0">B4*C4</f>
        <v>50</v>
      </c>
      <c r="E4" t="s">
        <v>37</v>
      </c>
      <c r="G4" t="s">
        <v>52</v>
      </c>
    </row>
    <row r="5" spans="1:7">
      <c r="A5" t="s">
        <v>40</v>
      </c>
      <c r="B5">
        <v>18</v>
      </c>
      <c r="C5">
        <v>1.52</v>
      </c>
      <c r="D5">
        <f t="shared" si="0"/>
        <v>27.36</v>
      </c>
      <c r="E5" t="s">
        <v>39</v>
      </c>
      <c r="F5" t="s">
        <v>54</v>
      </c>
      <c r="G5" t="s">
        <v>38</v>
      </c>
    </row>
    <row r="6" spans="1:7">
      <c r="A6" t="s">
        <v>7</v>
      </c>
      <c r="B6">
        <v>6</v>
      </c>
      <c r="C6">
        <v>21</v>
      </c>
      <c r="D6">
        <f t="shared" si="0"/>
        <v>126</v>
      </c>
      <c r="G6" t="s">
        <v>30</v>
      </c>
    </row>
    <row r="7" spans="1:7">
      <c r="A7" t="s">
        <v>9</v>
      </c>
      <c r="B7">
        <v>4</v>
      </c>
      <c r="C7">
        <v>13.3</v>
      </c>
      <c r="D7">
        <f t="shared" si="0"/>
        <v>53.2</v>
      </c>
      <c r="E7" t="s">
        <v>10</v>
      </c>
      <c r="F7" t="s">
        <v>56</v>
      </c>
    </row>
    <row r="8" spans="1:7">
      <c r="A8" t="s">
        <v>11</v>
      </c>
      <c r="B8">
        <v>2</v>
      </c>
      <c r="C8">
        <v>9</v>
      </c>
      <c r="D8">
        <f t="shared" si="0"/>
        <v>18</v>
      </c>
      <c r="E8" t="s">
        <v>10</v>
      </c>
      <c r="F8" t="s">
        <v>57</v>
      </c>
      <c r="G8" t="s">
        <v>48</v>
      </c>
    </row>
    <row r="9" spans="1:7">
      <c r="A9" t="s">
        <v>47</v>
      </c>
      <c r="B9">
        <v>2</v>
      </c>
      <c r="C9">
        <v>20.85</v>
      </c>
      <c r="D9">
        <f t="shared" si="0"/>
        <v>41.7</v>
      </c>
      <c r="E9" t="s">
        <v>8</v>
      </c>
      <c r="F9" t="s">
        <v>58</v>
      </c>
    </row>
    <row r="10" spans="1:7">
      <c r="A10" t="s">
        <v>31</v>
      </c>
      <c r="B10">
        <v>2</v>
      </c>
      <c r="C10">
        <v>12.95</v>
      </c>
      <c r="D10">
        <f t="shared" si="0"/>
        <v>25.9</v>
      </c>
      <c r="E10" t="s">
        <v>13</v>
      </c>
      <c r="F10" t="s">
        <v>59</v>
      </c>
    </row>
    <row r="11" spans="1:7">
      <c r="A11" t="s">
        <v>44</v>
      </c>
      <c r="B11">
        <v>1</v>
      </c>
      <c r="C11">
        <v>5</v>
      </c>
      <c r="D11">
        <f t="shared" si="0"/>
        <v>5</v>
      </c>
      <c r="E11" t="s">
        <v>60</v>
      </c>
      <c r="F11" t="s">
        <v>61</v>
      </c>
      <c r="G11" t="s">
        <v>34</v>
      </c>
    </row>
    <row r="12" spans="1:7">
      <c r="A12" t="s">
        <v>41</v>
      </c>
      <c r="B12">
        <v>1</v>
      </c>
      <c r="C12">
        <v>0</v>
      </c>
      <c r="D12">
        <f t="shared" si="0"/>
        <v>0</v>
      </c>
      <c r="G12" t="s">
        <v>46</v>
      </c>
    </row>
    <row r="13" spans="1:7">
      <c r="A13" t="s">
        <v>12</v>
      </c>
      <c r="B13">
        <v>1</v>
      </c>
      <c r="C13">
        <v>8.9499999999999993</v>
      </c>
      <c r="D13">
        <f t="shared" si="0"/>
        <v>8.9499999999999993</v>
      </c>
      <c r="E13" t="s">
        <v>14</v>
      </c>
      <c r="F13" t="s">
        <v>53</v>
      </c>
    </row>
    <row r="14" spans="1:7">
      <c r="A14" t="s">
        <v>15</v>
      </c>
      <c r="B14">
        <v>1</v>
      </c>
      <c r="C14">
        <v>7.5</v>
      </c>
      <c r="D14">
        <f t="shared" si="0"/>
        <v>7.5</v>
      </c>
      <c r="E14" t="s">
        <v>16</v>
      </c>
      <c r="F14" t="s">
        <v>62</v>
      </c>
    </row>
    <row r="15" spans="1:7">
      <c r="A15" t="s">
        <v>42</v>
      </c>
      <c r="B15">
        <v>1</v>
      </c>
      <c r="C15">
        <v>10</v>
      </c>
      <c r="D15">
        <f t="shared" si="0"/>
        <v>10</v>
      </c>
      <c r="E15" t="s">
        <v>43</v>
      </c>
      <c r="G15" t="s">
        <v>63</v>
      </c>
    </row>
    <row r="16" spans="1:7">
      <c r="A16" t="s">
        <v>45</v>
      </c>
      <c r="B16">
        <v>3</v>
      </c>
      <c r="C16">
        <v>5.95</v>
      </c>
      <c r="D16">
        <f t="shared" si="0"/>
        <v>17.850000000000001</v>
      </c>
      <c r="E16" t="s">
        <v>17</v>
      </c>
      <c r="F16" t="s">
        <v>64</v>
      </c>
    </row>
    <row r="17" spans="1:7">
      <c r="A17" t="s">
        <v>50</v>
      </c>
      <c r="B17">
        <v>1</v>
      </c>
      <c r="C17">
        <v>6.31</v>
      </c>
      <c r="D17">
        <f t="shared" si="0"/>
        <v>6.31</v>
      </c>
      <c r="E17" t="s">
        <v>39</v>
      </c>
      <c r="F17" t="s">
        <v>55</v>
      </c>
      <c r="G17" t="s">
        <v>65</v>
      </c>
    </row>
    <row r="18" spans="1:7">
      <c r="A18" s="4"/>
      <c r="C18" s="1" t="s">
        <v>3</v>
      </c>
      <c r="D18" s="1">
        <f>SUM(D3:D17)</f>
        <v>496.77</v>
      </c>
    </row>
    <row r="20" spans="1:7">
      <c r="A20" t="s">
        <v>18</v>
      </c>
    </row>
    <row r="21" spans="1:7">
      <c r="A21" t="s">
        <v>23</v>
      </c>
      <c r="B21">
        <v>1</v>
      </c>
      <c r="C21" t="s">
        <v>24</v>
      </c>
      <c r="E21" t="s">
        <v>20</v>
      </c>
    </row>
    <row r="22" spans="1:7">
      <c r="A22" t="s">
        <v>19</v>
      </c>
      <c r="B22">
        <v>1</v>
      </c>
      <c r="E22" t="s">
        <v>20</v>
      </c>
    </row>
    <row r="23" spans="1:7">
      <c r="A23" t="s">
        <v>22</v>
      </c>
      <c r="B23">
        <v>1</v>
      </c>
      <c r="C23">
        <v>9</v>
      </c>
      <c r="E23" t="s">
        <v>21</v>
      </c>
    </row>
    <row r="24" spans="1:7">
      <c r="A24" t="s">
        <v>25</v>
      </c>
      <c r="B24">
        <v>1</v>
      </c>
      <c r="C24">
        <v>0</v>
      </c>
      <c r="E24" t="s">
        <v>26</v>
      </c>
    </row>
    <row r="25" spans="1:7">
      <c r="A25" t="s">
        <v>27</v>
      </c>
      <c r="B25">
        <v>1</v>
      </c>
      <c r="C25">
        <v>52</v>
      </c>
      <c r="E25" t="s">
        <v>28</v>
      </c>
    </row>
    <row r="26" spans="1:7">
      <c r="A26" t="s">
        <v>29</v>
      </c>
      <c r="B26">
        <v>1</v>
      </c>
      <c r="C26">
        <v>0</v>
      </c>
    </row>
    <row r="27" spans="1:7">
      <c r="A27" t="s">
        <v>32</v>
      </c>
      <c r="B27">
        <v>1</v>
      </c>
      <c r="C27">
        <v>0</v>
      </c>
      <c r="E27" t="s">
        <v>33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Andy</cp:lastModifiedBy>
  <dcterms:created xsi:type="dcterms:W3CDTF">2018-10-04T01:15:10Z</dcterms:created>
  <dcterms:modified xsi:type="dcterms:W3CDTF">2018-10-05T03:35:12Z</dcterms:modified>
</cp:coreProperties>
</file>